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7.xml" ContentType="application/vnd.ms-excel.person+xml"/>
  <Override PartName="/xl/persons/person12.xml" ContentType="application/vnd.ms-excel.person+xml"/>
  <Override PartName="/xl/persons/person20.xml" ContentType="application/vnd.ms-excel.person+xml"/>
  <Override PartName="/xl/persons/person33.xml" ContentType="application/vnd.ms-excel.person+xml"/>
  <Override PartName="/xl/persons/person15.xml" ContentType="application/vnd.ms-excel.person+xml"/>
  <Override PartName="/xl/persons/person28.xml" ContentType="application/vnd.ms-excel.person+xml"/>
  <Override PartName="/xl/persons/person36.xml" ContentType="application/vnd.ms-excel.person+xml"/>
  <Override PartName="/xl/persons/person39.xml" ContentType="application/vnd.ms-excel.person+xml"/>
  <Override PartName="/xl/persons/person43.xml" ContentType="application/vnd.ms-excel.person+xml"/>
  <Override PartName="/xl/persons/person9.xml" ContentType="application/vnd.ms-excel.person+xml"/>
  <Override PartName="/xl/persons/person22.xml" ContentType="application/vnd.ms-excel.person+xml"/>
  <Override PartName="/xl/persons/person4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30.xml" ContentType="application/vnd.ms-excel.person+xml"/>
  <Override PartName="/xl/persons/person34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14.xml" ContentType="application/vnd.ms-excel.person+xml"/>
  <Override PartName="/xl/persons/person3.xml" ContentType="application/vnd.ms-excel.person+xml"/>
  <Override PartName="/xl/persons/person24.xml" ContentType="application/vnd.ms-excel.person+xml"/>
  <Override PartName="/xl/persons/person37.xml" ContentType="application/vnd.ms-excel.person+xml"/>
  <Override PartName="/xl/persons/person45.xml" ContentType="application/vnd.ms-excel.person+xml"/>
  <Override PartName="/xl/persons/person42.xml" ContentType="application/vnd.ms-excel.person+xml"/>
  <Override PartName="/xl/persons/person0.xml" ContentType="application/vnd.ms-excel.person+xml"/>
  <Override PartName="/xl/persons/person31.xml" ContentType="application/vnd.ms-excel.person+xml"/>
  <Override PartName="/xl/persons/person26.xml" ContentType="application/vnd.ms-excel.person+xml"/>
  <Override PartName="/xl/persons/person23.xml" ContentType="application/vnd.ms-excel.person+xml"/>
  <Override PartName="/xl/persons/person18.xml" ContentType="application/vnd.ms-excel.person+xml"/>
  <Override PartName="/xl/persons/person10.xml" ContentType="application/vnd.ms-excel.person+xml"/>
  <Override PartName="/xl/persons/person5.xml" ContentType="application/vnd.ms-excel.person+xml"/>
  <Override PartName="/xl/persons/person1.xml" ContentType="application/vnd.ms-excel.person+xml"/>
  <Override PartName="/xl/persons/person2.xml" ContentType="application/vnd.ms-excel.person+xml"/>
  <Override PartName="/xl/persons/person4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27.xml" ContentType="application/vnd.ms-excel.person+xml"/>
  <Override PartName="/xl/persons/person32.xml" ContentType="application/vnd.ms-excel.person+xml"/>
  <Override PartName="/xl/persons/person13.xml" ContentType="application/vnd.ms-excel.person+xml"/>
  <Override PartName="/xl/persons/person35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1.xml" ContentType="application/vnd.ms-excel.person+xml"/>
  <Override PartName="/xl/persons/person29.xml" ContentType="application/vnd.ms-excel.person+xml"/>
  <Override PartName="/xl/persons/person4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d3b70e0255edcdd4/Documents/BAR BILLIARDS/2024-2025 League/"/>
    </mc:Choice>
  </mc:AlternateContent>
  <xr:revisionPtr revIDLastSave="133" documentId="11_F25DC773A252ABDACC1048CAA1DD4B8A5BDE58E8" xr6:coauthVersionLast="47" xr6:coauthVersionMax="47" xr10:uidLastSave="{A8DA5AF6-49BE-4621-863A-609768B47D2B}"/>
  <bookViews>
    <workbookView xWindow="380" yWindow="380" windowWidth="14370" windowHeight="9700" xr2:uid="{00000000-000D-0000-FFFF-FFFF00000000}"/>
  </bookViews>
  <sheets>
    <sheet name="Sheet1" sheetId="1" r:id="rId1"/>
    <sheet name="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2" l="1"/>
  <c r="B86" i="2"/>
  <c r="B85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0" i="2"/>
  <c r="B59" i="2"/>
  <c r="B58" i="2"/>
  <c r="B57" i="2"/>
  <c r="B56" i="2"/>
  <c r="B55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8" i="2"/>
  <c r="B37" i="2"/>
  <c r="B36" i="2"/>
  <c r="B35" i="2"/>
  <c r="B34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<sst xmlns="http://schemas.openxmlformats.org/spreadsheetml/2006/main" count="167" uniqueCount="134">
  <si>
    <t>TEAMS</t>
  </si>
  <si>
    <t>Horley Cricket Club</t>
  </si>
  <si>
    <t>Jolly Brickmakers</t>
  </si>
  <si>
    <t>Nomads</t>
  </si>
  <si>
    <t>Salfords Club B</t>
  </si>
  <si>
    <t>Merstham Village Club A</t>
  </si>
  <si>
    <t>Merstham Village Club B</t>
  </si>
  <si>
    <t>Old Oak</t>
  </si>
  <si>
    <t>Salfords Club Y</t>
  </si>
  <si>
    <t>Salfords Club A</t>
  </si>
  <si>
    <t>South Park CC A</t>
  </si>
  <si>
    <t>South Park CC B</t>
  </si>
  <si>
    <t>Players that have played 5th player position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</si>
  <si>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</si>
  <si>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</si>
  <si>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</si>
  <si>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</si>
  <si>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</si>
  <si>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</si>
  <si>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</si>
  <si>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</si>
  <si>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</si>
  <si>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</si>
  <si>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</si>
  <si>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</si>
  <si>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</si>
  <si>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</si>
  <si>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</si>
  <si>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</si>
  <si>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</si>
  <si>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</si>
  <si>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</si>
  <si>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</si>
  <si>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</si>
  <si>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</si>
  <si>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Neil Palmer</t>
  </si>
  <si>
    <t>Anita Blackman</t>
  </si>
  <si>
    <t>Tony Cross</t>
  </si>
  <si>
    <t>Peter Durrant</t>
  </si>
  <si>
    <t>Denise Wills</t>
  </si>
  <si>
    <t>Pete Nicholls</t>
  </si>
  <si>
    <t>Terri King</t>
  </si>
  <si>
    <t>John Wallace</t>
  </si>
  <si>
    <t>Genette Nicholls</t>
  </si>
  <si>
    <t>Steve Baldwin</t>
  </si>
  <si>
    <t>Colin Robbins</t>
  </si>
  <si>
    <t>Alex Hornby</t>
  </si>
  <si>
    <t>Michael Wilson</t>
  </si>
  <si>
    <t>Yvonne Taylor</t>
  </si>
  <si>
    <t>Aaron Hill</t>
  </si>
  <si>
    <t>Abbey Balchin</t>
  </si>
  <si>
    <t>Baz Symonds</t>
  </si>
  <si>
    <t>Benny Fuller</t>
  </si>
  <si>
    <t>Benny Jones</t>
  </si>
  <si>
    <t>Bob Nicholls</t>
  </si>
  <si>
    <t>Bobbie Davis</t>
  </si>
  <si>
    <t>Bud Abbott</t>
  </si>
  <si>
    <t>Caroline Jones</t>
  </si>
  <si>
    <t>Charlie Peters</t>
  </si>
  <si>
    <t>Chris Love</t>
  </si>
  <si>
    <t>Chris White</t>
  </si>
  <si>
    <t>Clive Thompson</t>
  </si>
  <si>
    <t>Colin Chatfield</t>
  </si>
  <si>
    <t>Damon Baldwin</t>
  </si>
  <si>
    <t>Dave Constable</t>
  </si>
  <si>
    <t>Dave Ingram</t>
  </si>
  <si>
    <t>David Jones</t>
  </si>
  <si>
    <t>Dave Snashfold</t>
  </si>
  <si>
    <t>Dave Welton</t>
  </si>
  <si>
    <t>Dick Dewdney</t>
  </si>
  <si>
    <t>Gareth Jones</t>
  </si>
  <si>
    <t>Gary Powell</t>
  </si>
  <si>
    <t>Geoff Jukes</t>
  </si>
  <si>
    <t>George Palmer</t>
  </si>
  <si>
    <t>Graham Holman</t>
  </si>
  <si>
    <t>Graham Wolf</t>
  </si>
  <si>
    <t>Grahame Cousens</t>
  </si>
  <si>
    <t>Iain Mountain</t>
  </si>
  <si>
    <t>James Nicot</t>
  </si>
  <si>
    <t>Jeff Saunders</t>
  </si>
  <si>
    <t>Jim Balchin</t>
  </si>
  <si>
    <t>John Miller</t>
  </si>
  <si>
    <t>John Slee</t>
  </si>
  <si>
    <t>Josh Stevens</t>
  </si>
  <si>
    <t>Karen Bacchus</t>
  </si>
  <si>
    <t>Karl Tidy</t>
  </si>
  <si>
    <t>Kyle Ingram</t>
  </si>
  <si>
    <t>Laurie Roberts</t>
  </si>
  <si>
    <t>Liam Jones</t>
  </si>
  <si>
    <t>Linda Tidy</t>
  </si>
  <si>
    <t>Luke Stevens</t>
  </si>
  <si>
    <t>Margo Thompson</t>
  </si>
  <si>
    <t>Mark Fraser</t>
  </si>
  <si>
    <t>Mark Nash</t>
  </si>
  <si>
    <t>Martin Greenway</t>
  </si>
  <si>
    <t>Martin Pellett</t>
  </si>
  <si>
    <t>Max Burt</t>
  </si>
  <si>
    <t>Melissa Jones</t>
  </si>
  <si>
    <t>Mick Wright</t>
  </si>
  <si>
    <t>Nev Blackman</t>
  </si>
  <si>
    <t>Nev Jones</t>
  </si>
  <si>
    <t>Nick Moss</t>
  </si>
  <si>
    <t>Nina Redman</t>
  </si>
  <si>
    <t>Paul Trottman</t>
  </si>
  <si>
    <t>Rebecca Greenway</t>
  </si>
  <si>
    <t>Richard Cox</t>
  </si>
  <si>
    <t>Ricky Dewdney</t>
  </si>
  <si>
    <t>Roland Musk</t>
  </si>
  <si>
    <t>Sheila King</t>
  </si>
  <si>
    <t>Sue Oakley</t>
  </si>
  <si>
    <t>Tom Hyder</t>
  </si>
  <si>
    <t>Tom Pearse</t>
  </si>
  <si>
    <t>Tony Moreia</t>
  </si>
  <si>
    <t>Tracy Guy</t>
  </si>
  <si>
    <t>Trevor Stevens</t>
  </si>
  <si>
    <t>Vernon Sparkes</t>
  </si>
  <si>
    <t>Will Robertson</t>
  </si>
  <si>
    <t>Zoe Stevens</t>
  </si>
  <si>
    <t>Name</t>
  </si>
  <si>
    <t>TEAM</t>
  </si>
  <si>
    <t>The Old Chestnut</t>
  </si>
  <si>
    <t>Alan Grant</t>
  </si>
  <si>
    <t>Mike Fortune</t>
  </si>
  <si>
    <t>Matt Knight</t>
  </si>
  <si>
    <t>Jon Gilipsie</t>
  </si>
  <si>
    <t>Jim Greensted</t>
  </si>
  <si>
    <t>Georgie Ray</t>
  </si>
  <si>
    <t>Cian Wickham</t>
  </si>
  <si>
    <t>Jack Stevens</t>
  </si>
  <si>
    <t>Jacob Knight</t>
  </si>
  <si>
    <t>Paul Greenfield</t>
  </si>
  <si>
    <t>Richard Wickham</t>
  </si>
  <si>
    <t>Spencer Copping</t>
  </si>
  <si>
    <t>Tom Shoppard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</si>
</sst>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0066FF"/>
      </font>
    </dxf>
    <dxf>
      <font>
        <color rgb="FF0066FF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7.xml"/><Relationship Id="rId18" Type="http://schemas.microsoft.com/office/2017/10/relationships/person" Target="persons/person12.xml"/><Relationship Id="rId26" Type="http://schemas.microsoft.com/office/2017/10/relationships/person" Target="persons/person20.xml"/><Relationship Id="rId39" Type="http://schemas.microsoft.com/office/2017/10/relationships/person" Target="persons/person33.xml"/><Relationship Id="rId21" Type="http://schemas.microsoft.com/office/2017/10/relationships/person" Target="persons/person15.xml"/><Relationship Id="rId34" Type="http://schemas.microsoft.com/office/2017/10/relationships/person" Target="persons/person28.xml"/><Relationship Id="rId42" Type="http://schemas.microsoft.com/office/2017/10/relationships/person" Target="persons/person36.xml"/><Relationship Id="rId47" Type="http://schemas.microsoft.com/office/2017/10/relationships/person" Target="persons/person39.xml"/><Relationship Id="rId50" Type="http://schemas.microsoft.com/office/2017/10/relationships/person" Target="persons/person4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9.xml"/><Relationship Id="rId29" Type="http://schemas.microsoft.com/office/2017/10/relationships/person" Target="persons/person22.xml"/><Relationship Id="rId11" Type="http://schemas.microsoft.com/office/2017/10/relationships/person" Target="persons/person4.xml"/><Relationship Id="rId24" Type="http://schemas.microsoft.com/office/2017/10/relationships/person" Target="persons/person17.xml"/><Relationship Id="rId32" Type="http://schemas.microsoft.com/office/2017/10/relationships/person" Target="persons/person25.xml"/><Relationship Id="rId37" Type="http://schemas.microsoft.com/office/2017/10/relationships/person" Target="persons/person30.xml"/><Relationship Id="rId40" Type="http://schemas.microsoft.com/office/2017/10/relationships/person" Target="persons/person34.xml"/><Relationship Id="rId45" Type="http://schemas.microsoft.com/office/2017/10/relationships/person" Target="persons/person38.xml"/><Relationship Id="rId53" Type="http://schemas.microsoft.com/office/2017/10/relationships/person" Target="persons/person44.xml"/><Relationship Id="rId5" Type="http://schemas.openxmlformats.org/officeDocument/2006/relationships/styles" Target="styles.xml"/><Relationship Id="rId19" Type="http://schemas.microsoft.com/office/2017/10/relationships/person" Target="persons/person14.xml"/><Relationship Id="rId10" Type="http://schemas.microsoft.com/office/2017/10/relationships/person" Target="persons/person3.xml"/><Relationship Id="rId31" Type="http://schemas.microsoft.com/office/2017/10/relationships/person" Target="persons/person24.xml"/><Relationship Id="rId44" Type="http://schemas.microsoft.com/office/2017/10/relationships/person" Target="persons/person37.xml"/><Relationship Id="rId52" Type="http://schemas.microsoft.com/office/2017/10/relationships/person" Target="persons/person45.xml"/><Relationship Id="rId4" Type="http://schemas.openxmlformats.org/officeDocument/2006/relationships/theme" Target="theme/theme1.xml"/><Relationship Id="rId48" Type="http://schemas.microsoft.com/office/2017/10/relationships/person" Target="persons/person42.xml"/><Relationship Id="rId43" Type="http://schemas.microsoft.com/office/2017/10/relationships/person" Target="persons/person0.xml"/><Relationship Id="rId35" Type="http://schemas.microsoft.com/office/2017/10/relationships/person" Target="persons/person31.xml"/><Relationship Id="rId30" Type="http://schemas.microsoft.com/office/2017/10/relationships/person" Target="persons/person26.xml"/><Relationship Id="rId27" Type="http://schemas.microsoft.com/office/2017/10/relationships/person" Target="persons/person23.xml"/><Relationship Id="rId22" Type="http://schemas.microsoft.com/office/2017/10/relationships/person" Target="persons/person18.xml"/><Relationship Id="rId14" Type="http://schemas.microsoft.com/office/2017/10/relationships/person" Target="persons/person10.xml"/><Relationship Id="rId9" Type="http://schemas.microsoft.com/office/2017/10/relationships/person" Target="persons/person5.xml"/><Relationship Id="rId51" Type="http://schemas.microsoft.com/office/2017/10/relationships/person" Target="persons/person1.xml"/><Relationship Id="rId8" Type="http://schemas.microsoft.com/office/2017/10/relationships/person" Target="persons/person2.xml"/><Relationship Id="rId3" Type="http://schemas.openxmlformats.org/officeDocument/2006/relationships/externalLink" Target="externalLinks/externalLink1.xml"/><Relationship Id="rId46" Type="http://schemas.microsoft.com/office/2017/10/relationships/person" Target="persons/person41.xml"/><Relationship Id="rId12" Type="http://schemas.microsoft.com/office/2017/10/relationships/person" Target="persons/person6.xml"/><Relationship Id="rId17" Type="http://schemas.microsoft.com/office/2017/10/relationships/person" Target="persons/person11.xml"/><Relationship Id="rId25" Type="http://schemas.microsoft.com/office/2017/10/relationships/person" Target="persons/person19.xml"/><Relationship Id="rId33" Type="http://schemas.microsoft.com/office/2017/10/relationships/person" Target="persons/person27.xml"/><Relationship Id="rId38" Type="http://schemas.microsoft.com/office/2017/10/relationships/person" Target="persons/person32.xml"/><Relationship Id="rId20" Type="http://schemas.microsoft.com/office/2017/10/relationships/person" Target="persons/person13.xml"/><Relationship Id="rId41" Type="http://schemas.microsoft.com/office/2017/10/relationships/person" Target="persons/person35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5" Type="http://schemas.microsoft.com/office/2017/10/relationships/person" Target="persons/person8.xml"/><Relationship Id="rId23" Type="http://schemas.microsoft.com/office/2017/10/relationships/person" Target="persons/person16.xml"/><Relationship Id="rId28" Type="http://schemas.microsoft.com/office/2017/10/relationships/person" Target="persons/person21.xml"/><Relationship Id="rId36" Type="http://schemas.microsoft.com/office/2017/10/relationships/person" Target="persons/person29.xml"/><Relationship Id="rId49" Type="http://schemas.microsoft.com/office/2017/10/relationships/person" Target="persons/person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3b70e0255edcdd4/Documents/BAR%20BILLIARDS/BarBilliard%20Old%20League%20Tables/Player's%20Averages/Z-New%20Averages%20Workings%20by%20points%20scored%20diverided%20by%20games%20played%20with%20scores%20above%200%5e.xlsx" TargetMode="External"/><Relationship Id="rId1" Type="http://schemas.openxmlformats.org/officeDocument/2006/relationships/externalLinkPath" Target="/d3b70e0255edcdd4/Documents/BAR%20BILLIARDS/BarBilliard%20Old%20League%20Tables/Player's%20Averages/Z-New%20Averages%20Workings%20by%20points%20scored%20diverided%20by%20games%20played%20with%20scores%20above%200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Averages Workings"/>
      <sheetName val="Avg &amp; Players Div Workings"/>
      <sheetName val="2024-25 Player Avg For POY "/>
      <sheetName val="2024-2025 Player Avg for Breaks"/>
      <sheetName val="Z-New Averages Workings by poin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77F792-8893-4FE0-BFB1-9CCCAFEEC70D}" name="Table1" displayName="Table1" ref="A1:B97" totalsRowShown="0" dataDxfId="4">
  <autoFilter ref="A1:B97" xr:uid="{9077F792-8893-4FE0-BFB1-9CCCAFEEC70D}"/>
  <sortState xmlns:xlrd2="http://schemas.microsoft.com/office/spreadsheetml/2017/richdata2" ref="A2:B94">
    <sortCondition ref="B2:B94"/>
  </sortState>
  <tableColumns count="2">
    <tableColumn id="1" xr3:uid="{01D485F5-D023-4452-B341-A41332C0DDF7}" name="Name" dataDxfId="3"/>
    <tableColumn id="2" xr3:uid="{2A5692C1-9172-4DA9-B209-95011C8DB19B}" name="TEAM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topLeftCell="A4" workbookViewId="0">
      <pane xSplit="1" topLeftCell="B1" activePane="topRight" state="frozen"/>
      <selection pane="topRight" activeCell="D15" sqref="D15"/>
    </sheetView>
  </sheetViews>
  <sheetFormatPr defaultRowHeight="14.5" x14ac:dyDescent="0.35"/>
  <cols>
    <col min="1" max="1" width="19.6328125" customWidth="1"/>
    <col min="2" max="12" width="11.1796875" customWidth="1"/>
  </cols>
  <sheetData>
    <row r="1" spans="1:23" ht="15.5" x14ac:dyDescent="0.3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 x14ac:dyDescent="0.35"/>
    <row r="3" spans="1:23" ht="19" customHeight="1" x14ac:dyDescent="0.35">
      <c r="A3" s="2" t="s">
        <v>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</row>
    <row r="4" spans="1:23" ht="19" customHeight="1" x14ac:dyDescent="0.3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3" ht="19" customHeight="1" x14ac:dyDescent="0.35">
      <c r="A5" s="6" t="s">
        <v>2</v>
      </c>
      <c r="B5" s="4"/>
      <c r="C5" s="4" t="s">
        <v>38</v>
      </c>
      <c r="D5" s="4"/>
      <c r="E5" s="4"/>
      <c r="F5" s="4"/>
      <c r="G5" s="4"/>
      <c r="H5" s="4"/>
      <c r="I5" s="4"/>
      <c r="J5" s="4"/>
      <c r="K5" s="4"/>
      <c r="L5" s="4"/>
    </row>
    <row r="6" spans="1:23" ht="19" customHeight="1" x14ac:dyDescent="0.35">
      <c r="A6" s="5" t="s">
        <v>3</v>
      </c>
      <c r="B6" s="3"/>
      <c r="C6" s="3"/>
      <c r="D6" s="3" t="s">
        <v>124</v>
      </c>
      <c r="E6" s="3"/>
      <c r="F6" s="3"/>
      <c r="G6" s="3"/>
      <c r="H6" s="3"/>
      <c r="I6" s="3"/>
      <c r="J6" s="3"/>
      <c r="K6" s="3"/>
      <c r="L6" s="3"/>
    </row>
    <row r="7" spans="1:23" ht="19" customHeight="1" x14ac:dyDescent="0.35">
      <c r="A7" s="6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23" ht="19" customHeight="1" x14ac:dyDescent="0.35">
      <c r="A8" s="5" t="s">
        <v>5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23" ht="19" customHeight="1" x14ac:dyDescent="0.3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3" ht="19" customHeight="1" x14ac:dyDescent="0.35">
      <c r="A10" s="5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23" ht="19" customHeight="1" x14ac:dyDescent="0.35">
      <c r="A11" s="6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3" ht="19" customHeight="1" x14ac:dyDescent="0.35">
      <c r="A12" s="6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23" ht="19" customHeight="1" x14ac:dyDescent="0.35">
      <c r="A13" s="5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23" ht="19" customHeight="1" x14ac:dyDescent="0.35">
      <c r="A14" s="6" t="s">
        <v>11</v>
      </c>
      <c r="B14" s="4"/>
      <c r="C14" s="4"/>
      <c r="D14" s="4" t="s">
        <v>95</v>
      </c>
      <c r="E14" s="4"/>
      <c r="F14" s="4"/>
      <c r="G14" s="4"/>
      <c r="H14" s="4"/>
      <c r="I14" s="4"/>
      <c r="J14" s="4"/>
      <c r="K14" s="4"/>
      <c r="L14" s="4"/>
    </row>
    <row r="15" spans="1:23" ht="19" customHeight="1" x14ac:dyDescent="0.35">
      <c r="A15" s="5" t="s">
        <v>120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23" ht="12" customHeight="1" x14ac:dyDescent="0.35"/>
    <row r="17" spans="1:12" ht="19" customHeight="1" x14ac:dyDescent="0.35">
      <c r="A17" s="7" t="s">
        <v>0</v>
      </c>
      <c r="B17" s="2" t="s">
        <v>24</v>
      </c>
      <c r="C17" s="2" t="s">
        <v>25</v>
      </c>
      <c r="D17" s="2" t="s">
        <v>26</v>
      </c>
      <c r="E17" s="2" t="s">
        <v>27</v>
      </c>
      <c r="F17" s="2" t="s">
        <v>28</v>
      </c>
      <c r="G17" s="2" t="s">
        <v>29</v>
      </c>
      <c r="H17" s="2" t="s">
        <v>30</v>
      </c>
      <c r="I17" s="2" t="s">
        <v>31</v>
      </c>
      <c r="J17" s="2" t="s">
        <v>32</v>
      </c>
      <c r="K17" s="2" t="s">
        <v>33</v>
      </c>
      <c r="L17" s="2" t="s">
        <v>34</v>
      </c>
    </row>
    <row r="18" spans="1:12" ht="19" customHeight="1" x14ac:dyDescent="0.35">
      <c r="A18" s="5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9" customHeight="1" x14ac:dyDescent="0.35">
      <c r="A19" s="6" t="s">
        <v>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9" customHeight="1" x14ac:dyDescent="0.35">
      <c r="A20" s="5" t="s">
        <v>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9" customHeight="1" x14ac:dyDescent="0.35">
      <c r="A21" s="6" t="s">
        <v>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9" customHeight="1" x14ac:dyDescent="0.35">
      <c r="A22" s="5" t="s">
        <v>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9" customHeight="1" x14ac:dyDescent="0.35">
      <c r="A23" s="6" t="s">
        <v>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9" customHeight="1" x14ac:dyDescent="0.35">
      <c r="A24" s="5" t="s">
        <v>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9" customHeight="1" x14ac:dyDescent="0.35">
      <c r="A25" s="6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9" customHeight="1" x14ac:dyDescent="0.35">
      <c r="A26" s="6" t="s">
        <v>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9" customHeight="1" x14ac:dyDescent="0.35">
      <c r="A27" s="5" t="s">
        <v>10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9" customHeight="1" x14ac:dyDescent="0.35">
      <c r="A28" s="6" t="s">
        <v>11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9" customHeight="1" x14ac:dyDescent="0.35">
      <c r="A29" s="5" t="s">
        <v>120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</sheetData>
  <mergeCells count="1">
    <mergeCell ref="A1:L1"/>
  </mergeCells>
  <phoneticPr fontId="2" type="noConversion"/>
  <conditionalFormatting sqref="A4:L4">
    <cfRule type="expression" dxfId="1" priority="2">
      <formula>$A$4</formula>
    </cfRule>
  </conditionalFormatting>
  <conditionalFormatting sqref="B18:L18">
    <cfRule type="expression" dxfId="0" priority="1">
      <formula>$A$4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5A23CC7-071D-4A55-9687-5E439730476C}">
          <x14:formula1>
            <xm:f>Data!$A$2:$A$9</xm:f>
          </x14:formula1>
          <xm:sqref>B4:L4 B18:L18</xm:sqref>
        </x14:dataValidation>
        <x14:dataValidation type="list" allowBlank="1" showInputMessage="1" showErrorMessage="1" xr:uid="{3A333CE6-F0E7-4235-8EF6-39AC19B84636}">
          <x14:formula1>
            <xm:f>Data!$A$10:$A$20</xm:f>
          </x14:formula1>
          <xm:sqref>B5:L5 B19:L19</xm:sqref>
        </x14:dataValidation>
        <x14:dataValidation type="list" allowBlank="1" showInputMessage="1" showErrorMessage="1" xr:uid="{5DE5DF71-C2EF-42A1-8034-F0D9B0852F1F}">
          <x14:formula1>
            <xm:f>Data!$A$35:$A$42</xm:f>
          </x14:formula1>
          <xm:sqref>B6:L6 B20:L20</xm:sqref>
        </x14:dataValidation>
        <x14:dataValidation type="list" allowBlank="1" showInputMessage="1" showErrorMessage="1" xr:uid="{E77EDD5D-C91C-49A2-9051-8A8FBB28BF8B}">
          <x14:formula1>
            <xm:f>Data!$A$59:$A$65</xm:f>
          </x14:formula1>
          <xm:sqref>B7:L7 B21:L21</xm:sqref>
        </x14:dataValidation>
        <x14:dataValidation type="list" allowBlank="1" showInputMessage="1" showErrorMessage="1" xr:uid="{7D800E1A-F358-47CB-838E-B7C5B4FB97A6}">
          <x14:formula1>
            <xm:f>Data!$A$21:$A$28</xm:f>
          </x14:formula1>
          <xm:sqref>B8:L8 B22:L22</xm:sqref>
        </x14:dataValidation>
        <x14:dataValidation type="list" allowBlank="1" showInputMessage="1" showErrorMessage="1" xr:uid="{34BB0B3D-9FCE-450F-B400-F657F00B26C7}">
          <x14:formula1>
            <xm:f>Data!$A$29:$A$34</xm:f>
          </x14:formula1>
          <xm:sqref>B9:L9 B23:L23</xm:sqref>
        </x14:dataValidation>
        <x14:dataValidation type="list" allowBlank="1" showInputMessage="1" showErrorMessage="1" xr:uid="{B034A931-4677-4B57-99DE-34AFB7EAA928}">
          <x14:formula1>
            <xm:f>Data!$A$43:$A$52</xm:f>
          </x14:formula1>
          <xm:sqref>B10:L10 B24:L24</xm:sqref>
        </x14:dataValidation>
        <x14:dataValidation type="list" allowBlank="1" showInputMessage="1" showErrorMessage="1" xr:uid="{39E6E221-511C-451F-8107-AC803A20766B}">
          <x14:formula1>
            <xm:f>Data!$A$66:$A$72</xm:f>
          </x14:formula1>
          <xm:sqref>B11:L11 B25:L25</xm:sqref>
        </x14:dataValidation>
        <x14:dataValidation type="list" allowBlank="1" showInputMessage="1" showErrorMessage="1" xr:uid="{19E6BD9A-BBBE-4090-A847-C4F12BE19137}">
          <x14:formula1>
            <xm:f>Data!$A$53:$A$58</xm:f>
          </x14:formula1>
          <xm:sqref>B12:L12 B26:L26</xm:sqref>
        </x14:dataValidation>
        <x14:dataValidation type="list" allowBlank="1" showInputMessage="1" showErrorMessage="1" xr:uid="{6DABE5F3-B8DC-486A-8881-D1C6B216654A}">
          <x14:formula1>
            <xm:f>Data!$A$73:$A$80</xm:f>
          </x14:formula1>
          <xm:sqref>B13:L13 B27:L27</xm:sqref>
        </x14:dataValidation>
        <x14:dataValidation type="list" allowBlank="1" showInputMessage="1" showErrorMessage="1" xr:uid="{CE479C6E-F782-4AFC-8C4D-85313CB1183F}">
          <x14:formula1>
            <xm:f>Data!$A$81:$A$87</xm:f>
          </x14:formula1>
          <xm:sqref>B14:L14 B28:L28</xm:sqref>
        </x14:dataValidation>
        <x14:dataValidation type="list" allowBlank="1" showInputMessage="1" showErrorMessage="1" xr:uid="{C6AE41E3-5775-4832-BD38-7D87E47E966F}">
          <x14:formula1>
            <xm:f>Data!$A$88:$A$97</xm:f>
          </x14:formula1>
          <xm:sqref>B15:L15 B29:L29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BED6-5541-4EE0-AE5F-1421E152B2F1}">
  <dimension ref="A1:B97"/>
  <sheetViews>
    <sheetView topLeftCell="A86" zoomScale="150" zoomScaleNormal="150" workbookViewId="0"/>
  </sheetViews>
  <sheetFormatPr defaultRowHeight="14.5" x14ac:dyDescent="0.35"/>
  <cols>
    <col min="1" max="1" width="16.81640625" bestFit="1" customWidth="1"/>
    <col min="2" max="2" width="20.6328125" bestFit="1" customWidth="1"/>
  </cols>
  <sheetData>
    <row r="1" spans="1:2" x14ac:dyDescent="0.35">
      <c r="A1" t="s">
        <v>118</v>
      </c>
      <c r="B1" t="s">
        <v>119</v>
      </c>
    </row>
    <row r="2" spans="1:2" x14ac:dyDescent="0.35">
      <c r="A2" s="8" t="s">
        <v>49</v>
      </c>
      <c r="B2" s="8" t="str">
        <f>IFERROR(VLOOKUP([1]!Table6[[#This Row],[Player]],[1]!Table.2023.2024[#Data],2,FALSE),"Not Played")</f>
        <v>Horley Cricket Club</v>
      </c>
    </row>
    <row r="3" spans="1:2" x14ac:dyDescent="0.35">
      <c r="A3" t="s">
        <v>46</v>
      </c>
      <c r="B3" t="str">
        <f>IFERROR(VLOOKUP([1]!Table6[[#This Row],[Player]],[1]!Table.2023.2024[#Data],2,FALSE),"Not Played")</f>
        <v>Horley Cricket Club</v>
      </c>
    </row>
    <row r="4" spans="1:2" x14ac:dyDescent="0.35">
      <c r="A4" t="s">
        <v>52</v>
      </c>
      <c r="B4" t="str">
        <f>IFERROR(VLOOKUP([1]!Table6[[#This Row],[Player]],[1]!Table.2023.2024[#Data],2,FALSE),"Not Played")</f>
        <v>Horley Cricket Club</v>
      </c>
    </row>
    <row r="5" spans="1:2" x14ac:dyDescent="0.35">
      <c r="A5" t="s">
        <v>60</v>
      </c>
      <c r="B5" t="str">
        <f>IFERROR(VLOOKUP([1]!Table6[[#This Row],[Player]],[1]!Table.2023.2024[#Data],2,FALSE),"Not Played")</f>
        <v>Horley Cricket Club</v>
      </c>
    </row>
    <row r="6" spans="1:2" x14ac:dyDescent="0.35">
      <c r="A6" t="s">
        <v>75</v>
      </c>
      <c r="B6" t="str">
        <f>IFERROR(VLOOKUP([1]!Table6[[#This Row],[Player]],[1]!Table.2023.2024[#Data],2,FALSE),"Not Played")</f>
        <v>Horley Cricket Club</v>
      </c>
    </row>
    <row r="7" spans="1:2" x14ac:dyDescent="0.35">
      <c r="A7" t="s">
        <v>90</v>
      </c>
      <c r="B7" t="str">
        <f>IFERROR(VLOOKUP([1]!Table6[[#This Row],[Player]],[1]!Table.2023.2024[#Data],2,FALSE),"Not Played")</f>
        <v>Horley Cricket Club</v>
      </c>
    </row>
    <row r="8" spans="1:2" x14ac:dyDescent="0.35">
      <c r="A8" t="s">
        <v>100</v>
      </c>
      <c r="B8" t="str">
        <f>IFERROR(VLOOKUP([1]!Table6[[#This Row],[Player]],[1]!Table.2023.2024[#Data],2,FALSE),"Not Played")</f>
        <v>Horley Cricket Club</v>
      </c>
    </row>
    <row r="9" spans="1:2" x14ac:dyDescent="0.35">
      <c r="A9" t="s">
        <v>107</v>
      </c>
      <c r="B9" t="str">
        <f>IFERROR(VLOOKUP([1]!Table6[[#This Row],[Player]],[1]!Table.2023.2024[#Data],2,FALSE),"Not Played")</f>
        <v>Horley Cricket Club</v>
      </c>
    </row>
    <row r="10" spans="1:2" x14ac:dyDescent="0.35">
      <c r="A10" t="s">
        <v>121</v>
      </c>
      <c r="B10" t="s">
        <v>2</v>
      </c>
    </row>
    <row r="11" spans="1:2" x14ac:dyDescent="0.35">
      <c r="A11" t="s">
        <v>54</v>
      </c>
      <c r="B11" t="str">
        <f>IFERROR(VLOOKUP([1]!Table6[[#This Row],[Player]],[1]!Table.2023.2024[#Data],2,FALSE),"Not Played")</f>
        <v>Jolly Brickmakers</v>
      </c>
    </row>
    <row r="12" spans="1:2" x14ac:dyDescent="0.35">
      <c r="A12" t="s">
        <v>63</v>
      </c>
      <c r="B12" t="str">
        <f>IFERROR(VLOOKUP([1]!Table6[[#This Row],[Player]],[1]!Table.2023.2024[#Data],2,FALSE),"Not Played")</f>
        <v>Jolly Brickmakers</v>
      </c>
    </row>
    <row r="13" spans="1:2" x14ac:dyDescent="0.35">
      <c r="A13" t="s">
        <v>77</v>
      </c>
      <c r="B13" t="str">
        <f>IFERROR(VLOOKUP([1]!Table6[[#This Row],[Player]],[1]!Table.2023.2024[#Data],2,FALSE),"Not Played")</f>
        <v>Jolly Brickmakers</v>
      </c>
    </row>
    <row r="14" spans="1:2" x14ac:dyDescent="0.35">
      <c r="A14" t="s">
        <v>42</v>
      </c>
      <c r="B14" t="str">
        <f>IFERROR(VLOOKUP([1]!Table6[[#This Row],[Player]],[1]!Table.2023.2024[#Data],2,FALSE),"Not Played")</f>
        <v>Jolly Brickmakers</v>
      </c>
    </row>
    <row r="15" spans="1:2" x14ac:dyDescent="0.35">
      <c r="A15" t="s">
        <v>122</v>
      </c>
      <c r="B15" t="str">
        <f>IFERROR(VLOOKUP([1]!Table6[[#This Row],[Player]],[1]!Table.2023.2024[#Data],2,FALSE),"Not Played")</f>
        <v>Jolly Brickmakers</v>
      </c>
    </row>
    <row r="16" spans="1:2" x14ac:dyDescent="0.35">
      <c r="A16" t="s">
        <v>102</v>
      </c>
      <c r="B16" t="str">
        <f>IFERROR(VLOOKUP([1]!Table6[[#This Row],[Player]],[1]!Table.2023.2024[#Data],2,FALSE),"Not Played")</f>
        <v>Jolly Brickmakers</v>
      </c>
    </row>
    <row r="17" spans="1:2" x14ac:dyDescent="0.35">
      <c r="A17" t="s">
        <v>38</v>
      </c>
      <c r="B17" t="str">
        <f>IFERROR(VLOOKUP([1]!Table6[[#This Row],[Player]],[1]!Table.2023.2024[#Data],2,FALSE),"Not Played")</f>
        <v>Jolly Brickmakers</v>
      </c>
    </row>
    <row r="18" spans="1:2" x14ac:dyDescent="0.35">
      <c r="A18" t="s">
        <v>44</v>
      </c>
      <c r="B18" t="str">
        <f>IFERROR(VLOOKUP([1]!Table6[[#This Row],[Player]],[1]!Table.2023.2024[#Data],2,FALSE),"Not Played")</f>
        <v>Jolly Brickmakers</v>
      </c>
    </row>
    <row r="19" spans="1:2" x14ac:dyDescent="0.35">
      <c r="A19" t="s">
        <v>112</v>
      </c>
      <c r="B19" t="str">
        <f>IFERROR(VLOOKUP([1]!Table6[[#This Row],[Player]],[1]!Table.2023.2024[#Data],2,FALSE),"Not Played")</f>
        <v>Jolly Brickmakers</v>
      </c>
    </row>
    <row r="20" spans="1:2" x14ac:dyDescent="0.35">
      <c r="A20" t="s">
        <v>116</v>
      </c>
      <c r="B20" t="str">
        <f>IFERROR(VLOOKUP([1]!Table6[[#This Row],[Player]],[1]!Table.2023.2024[#Data],2,FALSE),"Not Played")</f>
        <v>Jolly Brickmakers</v>
      </c>
    </row>
    <row r="21" spans="1:2" x14ac:dyDescent="0.35">
      <c r="A21" s="8" t="s">
        <v>53</v>
      </c>
      <c r="B21" s="8" t="str">
        <f>IFERROR(VLOOKUP([1]!Table6[[#This Row],[Player]],[1]!Table.2023.2024[#Data],2,FALSE),"Not Played")</f>
        <v>Merstham Village Club A</v>
      </c>
    </row>
    <row r="22" spans="1:2" x14ac:dyDescent="0.35">
      <c r="A22" t="s">
        <v>59</v>
      </c>
      <c r="B22" t="str">
        <f>IFERROR(VLOOKUP([1]!Table6[[#This Row],[Player]],[1]!Table.2023.2024[#Data],2,FALSE),"Not Played")</f>
        <v>Merstham Village Club A</v>
      </c>
    </row>
    <row r="23" spans="1:2" x14ac:dyDescent="0.35">
      <c r="A23" s="8" t="s">
        <v>62</v>
      </c>
      <c r="B23" s="8" t="str">
        <f>IFERROR(VLOOKUP([1]!Table6[[#This Row],[Player]],[1]!Table.2023.2024[#Data],2,FALSE),"Not Played")</f>
        <v>Merstham Village Club A</v>
      </c>
    </row>
    <row r="24" spans="1:2" x14ac:dyDescent="0.35">
      <c r="A24" t="s">
        <v>70</v>
      </c>
      <c r="B24" t="str">
        <f>IFERROR(VLOOKUP([1]!Table6[[#This Row],[Player]],[1]!Table.2023.2024[#Data],2,FALSE),"Not Played")</f>
        <v>Merstham Village Club A</v>
      </c>
    </row>
    <row r="25" spans="1:2" x14ac:dyDescent="0.35">
      <c r="A25" t="s">
        <v>73</v>
      </c>
      <c r="B25" t="str">
        <f>IFERROR(VLOOKUP([1]!Table6[[#This Row],[Player]],[1]!Table.2023.2024[#Data],2,FALSE),"Not Played")</f>
        <v>Merstham Village Club A</v>
      </c>
    </row>
    <row r="26" spans="1:2" x14ac:dyDescent="0.35">
      <c r="A26" t="s">
        <v>76</v>
      </c>
      <c r="B26" t="str">
        <f>IFERROR(VLOOKUP([1]!Table6[[#This Row],[Player]],[1]!Table.2023.2024[#Data],2,FALSE),"Not Played")</f>
        <v>Merstham Village Club A</v>
      </c>
    </row>
    <row r="27" spans="1:2" x14ac:dyDescent="0.35">
      <c r="A27" t="s">
        <v>79</v>
      </c>
      <c r="B27" t="str">
        <f>IFERROR(VLOOKUP([1]!Table6[[#This Row],[Player]],[1]!Table.2023.2024[#Data],2,FALSE),"Not Played")</f>
        <v>Merstham Village Club A</v>
      </c>
    </row>
    <row r="28" spans="1:2" x14ac:dyDescent="0.35">
      <c r="A28" s="8" t="s">
        <v>35</v>
      </c>
      <c r="B28" s="8" t="str">
        <f>IFERROR(VLOOKUP([1]!Table6[[#This Row],[Player]],[1]!Table.2023.2024[#Data],2,FALSE),"Not Played")</f>
        <v>Merstham Village Club A</v>
      </c>
    </row>
    <row r="29" spans="1:2" x14ac:dyDescent="0.35">
      <c r="A29" s="8" t="s">
        <v>56</v>
      </c>
      <c r="B29" s="8" t="str">
        <f>IFERROR(VLOOKUP([1]!Table6[[#This Row],[Player]],[1]!Table.2023.2024[#Data],2,FALSE),"Not Played")</f>
        <v>Merstham Village Club B</v>
      </c>
    </row>
    <row r="30" spans="1:2" x14ac:dyDescent="0.35">
      <c r="A30" t="s">
        <v>45</v>
      </c>
      <c r="B30" t="str">
        <f>IFERROR(VLOOKUP([1]!Table6[[#This Row],[Player]],[1]!Table.2023.2024[#Data],2,FALSE),"Not Played")</f>
        <v>Merstham Village Club B</v>
      </c>
    </row>
    <row r="31" spans="1:2" x14ac:dyDescent="0.35">
      <c r="A31" t="s">
        <v>71</v>
      </c>
      <c r="B31" t="str">
        <f>IFERROR(VLOOKUP([1]!Table6[[#This Row],[Player]],[1]!Table.2023.2024[#Data],2,FALSE),"Not Played")</f>
        <v>Merstham Village Club B</v>
      </c>
    </row>
    <row r="32" spans="1:2" x14ac:dyDescent="0.35">
      <c r="A32" t="s">
        <v>72</v>
      </c>
      <c r="B32" t="str">
        <f>IFERROR(VLOOKUP([1]!Table6[[#This Row],[Player]],[1]!Table.2023.2024[#Data],2,FALSE),"Not Played")</f>
        <v>Merstham Village Club B</v>
      </c>
    </row>
    <row r="33" spans="1:2" x14ac:dyDescent="0.35">
      <c r="A33" s="8" t="s">
        <v>123</v>
      </c>
      <c r="B33" s="8" t="s">
        <v>6</v>
      </c>
    </row>
    <row r="34" spans="1:2" x14ac:dyDescent="0.35">
      <c r="A34" t="s">
        <v>37</v>
      </c>
      <c r="B34" t="str">
        <f>IFERROR(VLOOKUP([1]!Table6[[#This Row],[Player]],[1]!Table.2023.2024[#Data],2,FALSE),"Not Played")</f>
        <v>Merstham Village Club B</v>
      </c>
    </row>
    <row r="35" spans="1:2" x14ac:dyDescent="0.35">
      <c r="A35" t="s">
        <v>50</v>
      </c>
      <c r="B35" t="str">
        <f>IFERROR(VLOOKUP([1]!Table6[[#This Row],[Player]],[1]!Table.2023.2024[#Data],2,FALSE),"Not Played")</f>
        <v>Nomads</v>
      </c>
    </row>
    <row r="36" spans="1:2" x14ac:dyDescent="0.35">
      <c r="A36" t="s">
        <v>65</v>
      </c>
      <c r="B36" t="str">
        <f>IFERROR(VLOOKUP([1]!Table6[[#This Row],[Player]],[1]!Table.2023.2024[#Data],2,FALSE),"Not Played")</f>
        <v>Nomads</v>
      </c>
    </row>
    <row r="37" spans="1:2" x14ac:dyDescent="0.35">
      <c r="A37" t="s">
        <v>78</v>
      </c>
      <c r="B37" t="str">
        <f>IFERROR(VLOOKUP([1]!Table6[[#This Row],[Player]],[1]!Table.2023.2024[#Data],2,FALSE),"Not Played")</f>
        <v>Nomads</v>
      </c>
    </row>
    <row r="38" spans="1:2" x14ac:dyDescent="0.35">
      <c r="A38" t="s">
        <v>80</v>
      </c>
      <c r="B38" t="str">
        <f>IFERROR(VLOOKUP([1]!Table6[[#This Row],[Player]],[1]!Table.2023.2024[#Data],2,FALSE),"Not Played")</f>
        <v>Nomads</v>
      </c>
    </row>
    <row r="39" spans="1:2" x14ac:dyDescent="0.35">
      <c r="A39" t="s">
        <v>124</v>
      </c>
      <c r="B39" t="s">
        <v>3</v>
      </c>
    </row>
    <row r="40" spans="1:2" x14ac:dyDescent="0.35">
      <c r="A40" t="s">
        <v>86</v>
      </c>
      <c r="B40" t="str">
        <f>IFERROR(VLOOKUP([1]!Table6[[#This Row],[Player]],[1]!Table.2023.2024[#Data],2,FALSE),"Not Played")</f>
        <v>Nomads</v>
      </c>
    </row>
    <row r="41" spans="1:2" x14ac:dyDescent="0.35">
      <c r="A41" t="s">
        <v>96</v>
      </c>
      <c r="B41" t="str">
        <f>IFERROR(VLOOKUP([1]!Table6[[#This Row],[Player]],[1]!Table.2023.2024[#Data],2,FALSE),"Not Played")</f>
        <v>Nomads</v>
      </c>
    </row>
    <row r="42" spans="1:2" x14ac:dyDescent="0.35">
      <c r="A42" t="s">
        <v>105</v>
      </c>
      <c r="B42" t="str">
        <f>IFERROR(VLOOKUP([1]!Table6[[#This Row],[Player]],[1]!Table.2023.2024[#Data],2,FALSE),"Not Played")</f>
        <v>Nomads</v>
      </c>
    </row>
    <row r="43" spans="1:2" x14ac:dyDescent="0.35">
      <c r="A43" t="s">
        <v>58</v>
      </c>
      <c r="B43" t="str">
        <f>IFERROR(VLOOKUP([1]!Table6[[#This Row],[Player]],[1]!Table.2023.2024[#Data],2,FALSE),"Not Played")</f>
        <v>Old Oak</v>
      </c>
    </row>
    <row r="44" spans="1:2" x14ac:dyDescent="0.35">
      <c r="A44" t="s">
        <v>61</v>
      </c>
      <c r="B44" t="str">
        <f>IFERROR(VLOOKUP([1]!Table6[[#This Row],[Player]],[1]!Table.2023.2024[#Data],2,FALSE),"Not Played")</f>
        <v>Old Oak</v>
      </c>
    </row>
    <row r="45" spans="1:2" x14ac:dyDescent="0.35">
      <c r="A45" s="8" t="s">
        <v>67</v>
      </c>
      <c r="B45" s="8" t="str">
        <f>IFERROR(VLOOKUP([1]!Table6[[#This Row],[Player]],[1]!Table.2023.2024[#Data],2,FALSE),"Not Played")</f>
        <v>Old Oak</v>
      </c>
    </row>
    <row r="46" spans="1:2" x14ac:dyDescent="0.35">
      <c r="A46" s="8" t="s">
        <v>74</v>
      </c>
      <c r="B46" s="8" t="str">
        <f>IFERROR(VLOOKUP([1]!Table6[[#This Row],[Player]],[1]!Table.2023.2024[#Data],2,FALSE),"Not Played")</f>
        <v>Old Oak</v>
      </c>
    </row>
    <row r="47" spans="1:2" x14ac:dyDescent="0.35">
      <c r="A47" t="s">
        <v>125</v>
      </c>
      <c r="B47" t="str">
        <f>IFERROR(VLOOKUP([1]!Table6[[#This Row],[Player]],[1]!Table.2023.2024[#Data],2,FALSE),"Not Played")</f>
        <v>Old Oak</v>
      </c>
    </row>
    <row r="48" spans="1:2" x14ac:dyDescent="0.35">
      <c r="A48" t="s">
        <v>91</v>
      </c>
      <c r="B48" t="str">
        <f>IFERROR(VLOOKUP([1]!Table6[[#This Row],[Player]],[1]!Table.2023.2024[#Data],2,FALSE),"Not Played")</f>
        <v>Old Oak</v>
      </c>
    </row>
    <row r="49" spans="1:2" x14ac:dyDescent="0.35">
      <c r="A49" t="s">
        <v>94</v>
      </c>
      <c r="B49" t="str">
        <f>IFERROR(VLOOKUP([1]!Table6[[#This Row],[Player]],[1]!Table.2023.2024[#Data],2,FALSE),"Not Played")</f>
        <v>Old Oak</v>
      </c>
    </row>
    <row r="50" spans="1:2" x14ac:dyDescent="0.35">
      <c r="A50" t="s">
        <v>101</v>
      </c>
      <c r="B50" t="str">
        <f>IFERROR(VLOOKUP([1]!Table6[[#This Row],[Player]],[1]!Table.2023.2024[#Data],2,FALSE),"Not Played")</f>
        <v>Old Oak</v>
      </c>
    </row>
    <row r="51" spans="1:2" x14ac:dyDescent="0.35">
      <c r="A51" t="s">
        <v>103</v>
      </c>
      <c r="B51" t="str">
        <f>IFERROR(VLOOKUP([1]!Table6[[#This Row],[Player]],[1]!Table.2023.2024[#Data],2,FALSE),"Not Played")</f>
        <v>Old Oak</v>
      </c>
    </row>
    <row r="52" spans="1:2" x14ac:dyDescent="0.35">
      <c r="A52" t="s">
        <v>104</v>
      </c>
      <c r="B52" t="str">
        <f>IFERROR(VLOOKUP([1]!Table6[[#This Row],[Player]],[1]!Table.2023.2024[#Data],2,FALSE),"Not Played")</f>
        <v>Old Oak</v>
      </c>
    </row>
    <row r="53" spans="1:2" x14ac:dyDescent="0.35">
      <c r="A53" t="s">
        <v>55</v>
      </c>
      <c r="B53" t="str">
        <f>IFERROR(VLOOKUP([1]!Table6[[#This Row],[Player]],[1]!Table.2023.2024[#Data],2,FALSE),"Not Played")</f>
        <v>Salfords Club A</v>
      </c>
    </row>
    <row r="54" spans="1:2" x14ac:dyDescent="0.35">
      <c r="A54" t="s">
        <v>85</v>
      </c>
      <c r="B54" t="s">
        <v>9</v>
      </c>
    </row>
    <row r="55" spans="1:2" x14ac:dyDescent="0.35">
      <c r="A55" t="s">
        <v>89</v>
      </c>
      <c r="B55" t="str">
        <f>IFERROR(VLOOKUP([1]!Table6[[#This Row],[Player]],[1]!Table.2023.2024[#Data],2,FALSE),"Not Played")</f>
        <v>Salfords Club A</v>
      </c>
    </row>
    <row r="56" spans="1:2" x14ac:dyDescent="0.35">
      <c r="A56" t="s">
        <v>108</v>
      </c>
      <c r="B56" t="str">
        <f>IFERROR(VLOOKUP([1]!Table6[[#This Row],[Player]],[1]!Table.2023.2024[#Data],2,FALSE),"Not Played")</f>
        <v>Salfords Club A</v>
      </c>
    </row>
    <row r="57" spans="1:2" x14ac:dyDescent="0.35">
      <c r="A57" t="s">
        <v>41</v>
      </c>
      <c r="B57" t="str">
        <f>IFERROR(VLOOKUP([1]!Table6[[#This Row],[Player]],[1]!Table.2023.2024[#Data],2,FALSE),"Not Played")</f>
        <v>Salfords Club A</v>
      </c>
    </row>
    <row r="58" spans="1:2" x14ac:dyDescent="0.35">
      <c r="A58" t="s">
        <v>48</v>
      </c>
      <c r="B58" t="str">
        <f>IFERROR(VLOOKUP([1]!Table6[[#This Row],[Player]],[1]!Table.2023.2024[#Data],2,FALSE),"Not Played")</f>
        <v>Salfords Club A</v>
      </c>
    </row>
    <row r="59" spans="1:2" x14ac:dyDescent="0.35">
      <c r="A59" t="s">
        <v>57</v>
      </c>
      <c r="B59" t="str">
        <f>IFERROR(VLOOKUP([1]!Table6[[#This Row],[Player]],[1]!Table.2023.2024[#Data],2,FALSE),"Not Played")</f>
        <v>Salfords Club B</v>
      </c>
    </row>
    <row r="60" spans="1:2" x14ac:dyDescent="0.35">
      <c r="A60" t="s">
        <v>66</v>
      </c>
      <c r="B60" t="str">
        <f>IFERROR(VLOOKUP([1]!Table6[[#This Row],[Player]],[1]!Table.2023.2024[#Data],2,FALSE),"Not Played")</f>
        <v>Salfords Club B</v>
      </c>
    </row>
    <row r="61" spans="1:2" x14ac:dyDescent="0.35">
      <c r="A61" t="s">
        <v>126</v>
      </c>
      <c r="B61" t="s">
        <v>4</v>
      </c>
    </row>
    <row r="62" spans="1:2" x14ac:dyDescent="0.35">
      <c r="A62" t="s">
        <v>88</v>
      </c>
      <c r="B62" t="str">
        <f>IFERROR(VLOOKUP([1]!Table6[[#This Row],[Player]],[1]!Table.2023.2024[#Data],2,FALSE),"Not Played")</f>
        <v>Salfords Club B</v>
      </c>
    </row>
    <row r="63" spans="1:2" x14ac:dyDescent="0.35">
      <c r="A63" t="s">
        <v>93</v>
      </c>
      <c r="B63" t="str">
        <f>IFERROR(VLOOKUP([1]!Table6[[#This Row],[Player]],[1]!Table.2023.2024[#Data],2,FALSE),"Not Played")</f>
        <v>Salfords Club B</v>
      </c>
    </row>
    <row r="64" spans="1:2" x14ac:dyDescent="0.35">
      <c r="A64" t="s">
        <v>97</v>
      </c>
      <c r="B64" t="str">
        <f>IFERROR(VLOOKUP([1]!Table6[[#This Row],[Player]],[1]!Table.2023.2024[#Data],2,FALSE),"Not Played")</f>
        <v>Salfords Club B</v>
      </c>
    </row>
    <row r="65" spans="1:2" x14ac:dyDescent="0.35">
      <c r="A65" t="s">
        <v>111</v>
      </c>
      <c r="B65" t="str">
        <f>IFERROR(VLOOKUP([1]!Table6[[#This Row],[Player]],[1]!Table.2023.2024[#Data],2,FALSE),"Not Played")</f>
        <v>Salfords Club B</v>
      </c>
    </row>
    <row r="66" spans="1:2" x14ac:dyDescent="0.35">
      <c r="A66" t="s">
        <v>36</v>
      </c>
      <c r="B66" t="str">
        <f>IFERROR(VLOOKUP([1]!Table6[[#This Row],[Player]],[1]!Table.2023.2024[#Data],2,FALSE),"Not Played")</f>
        <v>Salfords Club Y</v>
      </c>
    </row>
    <row r="67" spans="1:2" x14ac:dyDescent="0.35">
      <c r="A67" t="s">
        <v>51</v>
      </c>
      <c r="B67" t="str">
        <f>IFERROR(VLOOKUP([1]!Table6[[#This Row],[Player]],[1]!Table.2023.2024[#Data],2,FALSE),"Not Played")</f>
        <v>Salfords Club Y</v>
      </c>
    </row>
    <row r="68" spans="1:2" x14ac:dyDescent="0.35">
      <c r="A68" t="s">
        <v>68</v>
      </c>
      <c r="B68" t="str">
        <f>IFERROR(VLOOKUP([1]!Table6[[#This Row],[Player]],[1]!Table.2023.2024[#Data],2,FALSE),"Not Played")</f>
        <v>Salfords Club Y</v>
      </c>
    </row>
    <row r="69" spans="1:2" x14ac:dyDescent="0.35">
      <c r="A69" t="s">
        <v>84</v>
      </c>
      <c r="B69" t="str">
        <f>IFERROR(VLOOKUP([1]!Table6[[#This Row],[Player]],[1]!Table.2023.2024[#Data],2,FALSE),"Not Played")</f>
        <v>Salfords Club Y</v>
      </c>
    </row>
    <row r="70" spans="1:2" x14ac:dyDescent="0.35">
      <c r="A70" t="s">
        <v>92</v>
      </c>
      <c r="B70" t="str">
        <f>IFERROR(VLOOKUP([1]!Table6[[#This Row],[Player]],[1]!Table.2023.2024[#Data],2,FALSE),"Not Played")</f>
        <v>Salfords Club Y</v>
      </c>
    </row>
    <row r="71" spans="1:2" x14ac:dyDescent="0.35">
      <c r="A71" s="8" t="s">
        <v>99</v>
      </c>
      <c r="B71" s="8" t="str">
        <f>IFERROR(VLOOKUP([1]!Table6[[#This Row],[Player]],[1]!Table.2023.2024[#Data],2,FALSE),"Not Played")</f>
        <v>Salfords Club Y</v>
      </c>
    </row>
    <row r="72" spans="1:2" x14ac:dyDescent="0.35">
      <c r="A72" t="s">
        <v>109</v>
      </c>
      <c r="B72" t="str">
        <f>IFERROR(VLOOKUP([1]!Table6[[#This Row],[Player]],[1]!Table.2023.2024[#Data],2,FALSE),"Not Played")</f>
        <v>Salfords Club Y</v>
      </c>
    </row>
    <row r="73" spans="1:2" x14ac:dyDescent="0.35">
      <c r="A73" t="s">
        <v>64</v>
      </c>
      <c r="B73" t="str">
        <f>IFERROR(VLOOKUP([1]!Table6[[#This Row],[Player]],[1]!Table.2023.2024[#Data],2,FALSE),"Not Played")</f>
        <v>South Park CC A</v>
      </c>
    </row>
    <row r="74" spans="1:2" x14ac:dyDescent="0.35">
      <c r="A74" t="s">
        <v>69</v>
      </c>
      <c r="B74" t="str">
        <f>IFERROR(VLOOKUP([1]!Table6[[#This Row],[Player]],[1]!Table.2023.2024[#Data],2,FALSE),"Not Played")</f>
        <v>South Park CC A</v>
      </c>
    </row>
    <row r="75" spans="1:2" x14ac:dyDescent="0.35">
      <c r="A75" t="s">
        <v>81</v>
      </c>
      <c r="B75" t="str">
        <f>IFERROR(VLOOKUP([1]!Table6[[#This Row],[Player]],[1]!Table.2023.2024[#Data],2,FALSE),"Not Played")</f>
        <v>South Park CC A</v>
      </c>
    </row>
    <row r="76" spans="1:2" x14ac:dyDescent="0.35">
      <c r="A76" t="s">
        <v>82</v>
      </c>
      <c r="B76" t="str">
        <f>IFERROR(VLOOKUP([1]!Table6[[#This Row],[Player]],[1]!Table.2023.2024[#Data],2,FALSE),"Not Played")</f>
        <v>South Park CC A</v>
      </c>
    </row>
    <row r="77" spans="1:2" x14ac:dyDescent="0.35">
      <c r="A77" t="s">
        <v>87</v>
      </c>
      <c r="B77" t="str">
        <f>IFERROR(VLOOKUP([1]!Table6[[#This Row],[Player]],[1]!Table.2023.2024[#Data],2,FALSE),"Not Played")</f>
        <v>South Park CC A</v>
      </c>
    </row>
    <row r="78" spans="1:2" x14ac:dyDescent="0.35">
      <c r="A78" t="s">
        <v>106</v>
      </c>
      <c r="B78" t="str">
        <f>IFERROR(VLOOKUP([1]!Table6[[#This Row],[Player]],[1]!Table.2023.2024[#Data],2,FALSE),"Not Played")</f>
        <v>South Park CC A</v>
      </c>
    </row>
    <row r="79" spans="1:2" x14ac:dyDescent="0.35">
      <c r="A79" t="s">
        <v>113</v>
      </c>
      <c r="B79" t="str">
        <f>IFERROR(VLOOKUP([1]!Table6[[#This Row],[Player]],[1]!Table.2023.2024[#Data],2,FALSE),"Not Played")</f>
        <v>South Park CC A</v>
      </c>
    </row>
    <row r="80" spans="1:2" x14ac:dyDescent="0.35">
      <c r="A80" t="s">
        <v>115</v>
      </c>
      <c r="B80" t="str">
        <f>IFERROR(VLOOKUP([1]!Table6[[#This Row],[Player]],[1]!Table.2023.2024[#Data],2,FALSE),"Not Played")</f>
        <v>South Park CC A</v>
      </c>
    </row>
    <row r="81" spans="1:2" x14ac:dyDescent="0.35">
      <c r="A81" t="s">
        <v>39</v>
      </c>
      <c r="B81" t="str">
        <f>IFERROR(VLOOKUP([1]!Table6[[#This Row],[Player]],[1]!Table.2023.2024[#Data],2,FALSE),"Not Played")</f>
        <v>South Park CC B</v>
      </c>
    </row>
    <row r="82" spans="1:2" x14ac:dyDescent="0.35">
      <c r="A82" t="s">
        <v>43</v>
      </c>
      <c r="B82" t="str">
        <f>IFERROR(VLOOKUP([1]!Table6[[#This Row],[Player]],[1]!Table.2023.2024[#Data],2,FALSE),"Not Played")</f>
        <v>South Park CC B</v>
      </c>
    </row>
    <row r="83" spans="1:2" x14ac:dyDescent="0.35">
      <c r="A83" t="s">
        <v>95</v>
      </c>
      <c r="B83" t="str">
        <f>IFERROR(VLOOKUP([1]!Table6[[#This Row],[Player]],[1]!Table.2023.2024[#Data],2,FALSE),"Not Played")</f>
        <v>South Park CC B</v>
      </c>
    </row>
    <row r="84" spans="1:2" x14ac:dyDescent="0.35">
      <c r="A84" t="s">
        <v>47</v>
      </c>
      <c r="B84" t="s">
        <v>11</v>
      </c>
    </row>
    <row r="85" spans="1:2" x14ac:dyDescent="0.35">
      <c r="A85" t="s">
        <v>98</v>
      </c>
      <c r="B85" t="str">
        <f>IFERROR(VLOOKUP([1]!Table6[[#This Row],[Player]],[1]!Table.2023.2024[#Data],2,FALSE),"Not Played")</f>
        <v>South Park CC B</v>
      </c>
    </row>
    <row r="86" spans="1:2" x14ac:dyDescent="0.35">
      <c r="A86" t="s">
        <v>40</v>
      </c>
      <c r="B86" t="str">
        <f>IFERROR(VLOOKUP([1]!Table6[[#This Row],[Player]],[1]!Table.2023.2024[#Data],2,FALSE),"Not Played")</f>
        <v>South Park CC B</v>
      </c>
    </row>
    <row r="87" spans="1:2" x14ac:dyDescent="0.35">
      <c r="A87" t="s">
        <v>110</v>
      </c>
      <c r="B87" t="str">
        <f>IFERROR(VLOOKUP([1]!Table6[[#This Row],[Player]],[1]!Table.2023.2024[#Data],2,FALSE),"Not Played")</f>
        <v>South Park CC B</v>
      </c>
    </row>
    <row r="88" spans="1:2" x14ac:dyDescent="0.35">
      <c r="A88" t="s">
        <v>127</v>
      </c>
      <c r="B88" t="s">
        <v>120</v>
      </c>
    </row>
    <row r="89" spans="1:2" x14ac:dyDescent="0.35">
      <c r="A89" t="s">
        <v>128</v>
      </c>
      <c r="B89" t="s">
        <v>120</v>
      </c>
    </row>
    <row r="90" spans="1:2" x14ac:dyDescent="0.35">
      <c r="A90" t="s">
        <v>129</v>
      </c>
      <c r="B90" t="s">
        <v>120</v>
      </c>
    </row>
    <row r="91" spans="1:2" x14ac:dyDescent="0.35">
      <c r="A91" t="s">
        <v>83</v>
      </c>
      <c r="B91" t="s">
        <v>120</v>
      </c>
    </row>
    <row r="92" spans="1:2" x14ac:dyDescent="0.35">
      <c r="A92" t="s">
        <v>130</v>
      </c>
      <c r="B92" t="s">
        <v>120</v>
      </c>
    </row>
    <row r="93" spans="1:2" x14ac:dyDescent="0.35">
      <c r="A93" t="s">
        <v>131</v>
      </c>
      <c r="B93" t="s">
        <v>120</v>
      </c>
    </row>
    <row r="94" spans="1:2" x14ac:dyDescent="0.35">
      <c r="A94" t="s">
        <v>132</v>
      </c>
      <c r="B94" t="s">
        <v>120</v>
      </c>
    </row>
    <row r="95" spans="1:2" x14ac:dyDescent="0.35">
      <c r="A95" t="s">
        <v>133</v>
      </c>
      <c r="B95" t="s">
        <v>120</v>
      </c>
    </row>
    <row r="96" spans="1:2" x14ac:dyDescent="0.35">
      <c r="A96" t="s">
        <v>114</v>
      </c>
      <c r="B96" t="s">
        <v>120</v>
      </c>
    </row>
    <row r="97" spans="1:2" x14ac:dyDescent="0.35">
      <c r="A97" t="s">
        <v>117</v>
      </c>
      <c r="B97" t="s">
        <v>120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Hornby</dc:creator>
  <cp:lastModifiedBy>Alex Hornby</cp:lastModifiedBy>
  <cp:lastPrinted>2024-09-19T02:13:33Z</cp:lastPrinted>
  <dcterms:created xsi:type="dcterms:W3CDTF">2015-06-05T18:17:20Z</dcterms:created>
  <dcterms:modified xsi:type="dcterms:W3CDTF">2024-10-03T15:04:55Z</dcterms:modified>
</cp:coreProperties>
</file>